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a płac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<sst xmlns="http://schemas.openxmlformats.org/spreadsheetml/2006/main" count="52" uniqueCount="48">
  <si>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Nazwisko i imię</t>
  </si>
  <si>
    <t>Lp</t>
  </si>
  <si>
    <t>płaca podstawowa</t>
  </si>
  <si>
    <t>inne składniki</t>
  </si>
  <si>
    <t>Składniki wynagrodzenia</t>
  </si>
  <si>
    <t>wynagrodzenie brutto</t>
  </si>
  <si>
    <t>podstawa wymiaru składek</t>
  </si>
  <si>
    <t>emerytalne</t>
  </si>
  <si>
    <t>rentowe</t>
  </si>
  <si>
    <t>chorobowe</t>
  </si>
  <si>
    <t>razem</t>
  </si>
  <si>
    <t>Składniki ubezpieczenia społecznego</t>
  </si>
  <si>
    <t>Podstawa wymiaru składki</t>
  </si>
  <si>
    <t>Składka ubezieczenia zdrowotnego</t>
  </si>
  <si>
    <t>Koszty uzyskania przychodu</t>
  </si>
  <si>
    <t>Podstawa naliczenia podatku</t>
  </si>
  <si>
    <t>Należna zaliczka na podatek dochodowy</t>
  </si>
  <si>
    <t>Inne potrącenia</t>
  </si>
  <si>
    <t>Składka ubezpieczenia</t>
  </si>
  <si>
    <t>Inne</t>
  </si>
  <si>
    <t>Zasiłek rodzinny</t>
  </si>
  <si>
    <t>Do wypłaty</t>
  </si>
  <si>
    <t>Data i podpis</t>
  </si>
  <si>
    <t>Adamski Jacek</t>
  </si>
  <si>
    <t>Czechowicz Jan</t>
  </si>
  <si>
    <t>Falkowska Anna</t>
  </si>
  <si>
    <t>Piotrowska Ewa</t>
  </si>
  <si>
    <t>Stec Bonifacy</t>
  </si>
  <si>
    <t>RAZEM</t>
  </si>
  <si>
    <t>Wypłacił:</t>
  </si>
  <si>
    <t>Data:</t>
  </si>
  <si>
    <t>Podpis:</t>
  </si>
  <si>
    <t>Zatwierdził:</t>
  </si>
  <si>
    <t>Sporządził:</t>
  </si>
  <si>
    <t>Pobrana</t>
  </si>
  <si>
    <t>Odliczona</t>
  </si>
  <si>
    <t>wynagrodzenie za zwolnienie lekarskie L4</t>
  </si>
  <si>
    <t>7 - Wynagrodzenie brutto - zwolnienie L4</t>
  </si>
  <si>
    <t>8 - podstawa wymiaru składek * procent emerytalnego H$5</t>
  </si>
  <si>
    <t>9 - podstawa wymiaru składek * procent rentowego I$5</t>
  </si>
  <si>
    <t>10 - podstawa wymiaru składek * procent chorobowego J$5</t>
  </si>
  <si>
    <t>11 - suma składek ubezpieczenia społecznego H7:J7</t>
  </si>
  <si>
    <t>12 - podstawa wymiaru składek - ubezpieczenia społeczne K7</t>
  </si>
  <si>
    <t>13 - podstawa wymiaru składki L7 * procent składki zdrowotnej pobranej M$5</t>
  </si>
  <si>
    <t>14 - podstawa wymiaru składki L7 * procent składki zdrowotnej odliczonej N$5</t>
  </si>
  <si>
    <t>15 - koszty uzyskania przychodu 139,06 zł</t>
  </si>
  <si>
    <t>16 - podstawa wymiaru składki L7 - koszty uzyskania przychodu</t>
  </si>
  <si>
    <t>17   =18%* podstawa naliczenia podatku -46,33zł - składka ubezpieczenia zdrowotnego (pobrana)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</si>
</sst>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;[Red]#,##0.00"/>
    <numFmt numFmtId="166" formatCode="#,##0.00\ &quot;zł&quot;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  <numFmt numFmtId="169" formatCode="_-* #,##0.00000\ &quot;zł&quot;_-;\-* #,##0.00000\ &quot;zł&quot;_-;_-* &quot;-&quot;??\ &quot;zł&quot;_-;_-@_-"/>
  </numFmts>
  <fonts count="20">
    <font>
      <sz val="10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5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4" fontId="0" fillId="0" borderId="10" xfId="58" applyBorder="1" applyAlignment="1">
      <alignment/>
    </xf>
    <xf numFmtId="4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0" fontId="1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8"/>
  <sheetViews>
    <sheetView showGridLines="0" tabSelected="1" zoomScale="120" zoomScaleNormal="120" zoomScalePageLayoutView="0" workbookViewId="0" topLeftCell="A1">
      <selection activeCell="B2" sqref="B2"/>
    </sheetView>
  </sheetViews>
  <sheetFormatPr defaultColWidth="9.00390625" defaultRowHeight="12.75"/>
  <cols>
    <col min="1" max="1" width="3.25390625" style="0" customWidth="1"/>
    <col min="2" max="2" width="15.00390625" style="0" bestFit="1" customWidth="1"/>
    <col min="3" max="3" width="12.25390625" style="0" customWidth="1"/>
    <col min="4" max="4" width="6.875" style="0" customWidth="1"/>
    <col min="5" max="5" width="11.125" style="0" customWidth="1"/>
    <col min="6" max="6" width="11.875" style="0" customWidth="1"/>
    <col min="7" max="8" width="11.75390625" style="0" bestFit="1" customWidth="1"/>
    <col min="9" max="10" width="10.125" style="0" bestFit="1" customWidth="1"/>
    <col min="11" max="11" width="11.75390625" style="0" bestFit="1" customWidth="1"/>
    <col min="12" max="12" width="12.75390625" style="0" customWidth="1"/>
    <col min="13" max="14" width="10.875" style="0" customWidth="1"/>
    <col min="15" max="15" width="9.875" style="0" bestFit="1" customWidth="1"/>
    <col min="16" max="16" width="14.375" style="0" customWidth="1"/>
    <col min="17" max="18" width="10.625" style="0" customWidth="1"/>
    <col min="19" max="19" width="7.625" style="0" customWidth="1"/>
    <col min="21" max="21" width="11.625" style="0" bestFit="1" customWidth="1"/>
    <col min="22" max="22" width="11.875" style="0" customWidth="1"/>
  </cols>
  <sheetData>
    <row r="3" spans="3:22" ht="18.75" customHeight="1">
      <c r="C3" s="24" t="s">
        <v>4</v>
      </c>
      <c r="D3" s="25"/>
      <c r="E3" s="26"/>
      <c r="F3" s="27" t="s">
        <v>5</v>
      </c>
      <c r="G3" s="27" t="s">
        <v>6</v>
      </c>
      <c r="H3" s="24" t="s">
        <v>11</v>
      </c>
      <c r="I3" s="25"/>
      <c r="J3" s="25"/>
      <c r="K3" s="26"/>
      <c r="L3" s="31" t="s">
        <v>12</v>
      </c>
      <c r="M3" s="29" t="s">
        <v>13</v>
      </c>
      <c r="N3" s="30"/>
      <c r="O3" s="31" t="s">
        <v>14</v>
      </c>
      <c r="P3" s="31" t="s">
        <v>15</v>
      </c>
      <c r="Q3" s="31" t="s">
        <v>16</v>
      </c>
      <c r="R3" s="31" t="s">
        <v>17</v>
      </c>
      <c r="S3" s="31"/>
      <c r="T3" s="31" t="s">
        <v>20</v>
      </c>
      <c r="U3" s="31" t="s">
        <v>21</v>
      </c>
      <c r="V3" s="31" t="s">
        <v>22</v>
      </c>
    </row>
    <row r="4" spans="1:22" ht="18" customHeight="1">
      <c r="A4" s="2"/>
      <c r="B4" s="2"/>
      <c r="C4" s="27" t="s">
        <v>2</v>
      </c>
      <c r="D4" s="27" t="s">
        <v>3</v>
      </c>
      <c r="E4" s="34" t="s">
        <v>36</v>
      </c>
      <c r="F4" s="28"/>
      <c r="G4" s="28"/>
      <c r="H4" s="18" t="s">
        <v>7</v>
      </c>
      <c r="I4" s="18" t="s">
        <v>8</v>
      </c>
      <c r="J4" s="18" t="s">
        <v>9</v>
      </c>
      <c r="K4" s="27" t="s">
        <v>10</v>
      </c>
      <c r="L4" s="31"/>
      <c r="M4" s="17" t="s">
        <v>34</v>
      </c>
      <c r="N4" s="17" t="s">
        <v>35</v>
      </c>
      <c r="O4" s="31"/>
      <c r="P4" s="31"/>
      <c r="Q4" s="31"/>
      <c r="R4" s="31" t="s">
        <v>18</v>
      </c>
      <c r="S4" s="31" t="s">
        <v>19</v>
      </c>
      <c r="T4" s="31"/>
      <c r="U4" s="31"/>
      <c r="V4" s="31"/>
    </row>
    <row r="5" spans="1:22" ht="18" customHeight="1">
      <c r="A5" s="2" t="s">
        <v>1</v>
      </c>
      <c r="B5" s="2" t="s">
        <v>0</v>
      </c>
      <c r="C5" s="33"/>
      <c r="D5" s="28"/>
      <c r="E5" s="35"/>
      <c r="F5" s="28"/>
      <c r="G5" s="28"/>
      <c r="H5" s="19">
        <v>0.0976</v>
      </c>
      <c r="I5" s="19">
        <v>0.015</v>
      </c>
      <c r="J5" s="19">
        <v>0.0245</v>
      </c>
      <c r="K5" s="28"/>
      <c r="L5" s="31"/>
      <c r="M5" s="22">
        <v>0.09</v>
      </c>
      <c r="N5" s="23">
        <v>0.0775</v>
      </c>
      <c r="O5" s="31"/>
      <c r="P5" s="31"/>
      <c r="Q5" s="31"/>
      <c r="R5" s="31"/>
      <c r="S5" s="31"/>
      <c r="T5" s="31"/>
      <c r="U5" s="31"/>
      <c r="V5" s="31"/>
    </row>
    <row r="6" spans="1:22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  <c r="T6" s="21">
        <v>20</v>
      </c>
      <c r="U6" s="21">
        <v>21</v>
      </c>
      <c r="V6" s="21">
        <v>22</v>
      </c>
    </row>
    <row r="7" spans="1:22" ht="12.75">
      <c r="A7" s="3">
        <v>1</v>
      </c>
      <c r="B7" s="1" t="s">
        <v>23</v>
      </c>
      <c r="C7" s="6">
        <v>1800</v>
      </c>
      <c r="D7" s="1"/>
      <c r="E7" s="6">
        <v>160</v>
      </c>
      <c r="F7" s="4">
        <f>SUM(C7:E7)</f>
        <v>1960</v>
      </c>
      <c r="G7" s="6">
        <f>F7-E7</f>
        <v>1800</v>
      </c>
      <c r="H7" s="5">
        <f>G7*$H$5</f>
        <v>175.68</v>
      </c>
      <c r="I7" s="5">
        <f>G7*$I$5</f>
        <v>27</v>
      </c>
      <c r="J7" s="5">
        <f>G7*$J$5</f>
        <v>44.1</v>
      </c>
      <c r="K7" s="5">
        <f>SUM(H7:J7)</f>
        <v>246.78</v>
      </c>
      <c r="L7" s="4">
        <f>G7-K7</f>
        <v>1553.22</v>
      </c>
      <c r="M7" s="5">
        <f>9%*L7</f>
        <v>139.78979999999999</v>
      </c>
      <c r="N7" s="5">
        <f>7.75%*L7</f>
        <v>120.37455</v>
      </c>
      <c r="O7" s="1">
        <v>139.06</v>
      </c>
      <c r="P7" s="4"/>
      <c r="Q7" s="6"/>
      <c r="R7" s="6"/>
      <c r="S7" s="1"/>
      <c r="T7" s="1"/>
      <c r="U7" s="7"/>
      <c r="V7" s="1"/>
    </row>
    <row r="8" spans="1:22" ht="12.75">
      <c r="A8" s="3">
        <v>2</v>
      </c>
      <c r="B8" s="1" t="s">
        <v>24</v>
      </c>
      <c r="C8" s="6">
        <v>2100</v>
      </c>
      <c r="D8" s="1"/>
      <c r="E8" s="6">
        <v>140</v>
      </c>
      <c r="F8" s="4">
        <f>SUM(C8:E8)</f>
        <v>2240</v>
      </c>
      <c r="G8" s="6"/>
      <c r="H8" s="5"/>
      <c r="I8" s="5"/>
      <c r="J8" s="5"/>
      <c r="K8" s="5"/>
      <c r="L8" s="4"/>
      <c r="M8" s="5"/>
      <c r="N8" s="5"/>
      <c r="O8" s="1"/>
      <c r="P8" s="4"/>
      <c r="Q8" s="6"/>
      <c r="R8" s="6"/>
      <c r="S8" s="1"/>
      <c r="T8" s="1"/>
      <c r="U8" s="7"/>
      <c r="V8" s="1"/>
    </row>
    <row r="9" spans="1:22" ht="12.75">
      <c r="A9" s="3">
        <v>3</v>
      </c>
      <c r="B9" s="1" t="s">
        <v>25</v>
      </c>
      <c r="C9" s="6">
        <v>1200</v>
      </c>
      <c r="D9" s="1"/>
      <c r="E9" s="6">
        <v>120</v>
      </c>
      <c r="F9" s="4">
        <f>SUM(C9:E9)</f>
        <v>1320</v>
      </c>
      <c r="G9" s="6"/>
      <c r="H9" s="5"/>
      <c r="I9" s="5"/>
      <c r="J9" s="5"/>
      <c r="K9" s="5"/>
      <c r="L9" s="4"/>
      <c r="M9" s="5"/>
      <c r="N9" s="5"/>
      <c r="O9" s="1"/>
      <c r="P9" s="4"/>
      <c r="Q9" s="6"/>
      <c r="R9" s="6"/>
      <c r="S9" s="1"/>
      <c r="T9" s="1"/>
      <c r="U9" s="7"/>
      <c r="V9" s="1"/>
    </row>
    <row r="10" spans="1:22" ht="12.75">
      <c r="A10" s="3">
        <v>4</v>
      </c>
      <c r="B10" s="1" t="s">
        <v>26</v>
      </c>
      <c r="C10" s="6">
        <v>1400</v>
      </c>
      <c r="D10" s="1"/>
      <c r="E10" s="6">
        <v>80</v>
      </c>
      <c r="F10" s="4">
        <f>SUM(C10:E10)</f>
        <v>1480</v>
      </c>
      <c r="G10" s="6"/>
      <c r="H10" s="5"/>
      <c r="I10" s="5"/>
      <c r="J10" s="5"/>
      <c r="K10" s="5"/>
      <c r="L10" s="4"/>
      <c r="M10" s="5"/>
      <c r="N10" s="5"/>
      <c r="O10" s="1"/>
      <c r="P10" s="4"/>
      <c r="Q10" s="6"/>
      <c r="R10" s="6"/>
      <c r="S10" s="1"/>
      <c r="T10" s="1"/>
      <c r="U10" s="7"/>
      <c r="V10" s="1"/>
    </row>
    <row r="11" spans="1:22" ht="12.75">
      <c r="A11" s="3">
        <v>5</v>
      </c>
      <c r="B11" s="1" t="s">
        <v>27</v>
      </c>
      <c r="C11" s="6">
        <v>1600</v>
      </c>
      <c r="D11" s="1"/>
      <c r="E11" s="6">
        <v>70</v>
      </c>
      <c r="F11" s="4">
        <f>SUM(C11:E11)</f>
        <v>1670</v>
      </c>
      <c r="G11" s="6"/>
      <c r="H11" s="5"/>
      <c r="I11" s="5"/>
      <c r="J11" s="5"/>
      <c r="K11" s="5"/>
      <c r="L11" s="4"/>
      <c r="M11" s="5"/>
      <c r="N11" s="5"/>
      <c r="O11" s="1"/>
      <c r="P11" s="4"/>
      <c r="Q11" s="6"/>
      <c r="R11" s="6"/>
      <c r="S11" s="1"/>
      <c r="T11" s="1"/>
      <c r="U11" s="7"/>
      <c r="V11" s="1"/>
    </row>
    <row r="12" spans="1:22" ht="12.75">
      <c r="A12" s="1"/>
      <c r="B12" s="1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1"/>
      <c r="B13" s="1"/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32" t="s">
        <v>28</v>
      </c>
      <c r="B14" s="32"/>
      <c r="C14" s="6">
        <f>SUM(C7:C13)</f>
        <v>8100</v>
      </c>
      <c r="D14" s="6">
        <f>SUM(D7:D13)</f>
        <v>0</v>
      </c>
      <c r="E14" s="6">
        <f>SUM(E7:E13)</f>
        <v>570</v>
      </c>
      <c r="F14" s="6">
        <f aca="true" t="shared" si="0" ref="F14:R14">SUM(F7:F13)</f>
        <v>8670</v>
      </c>
      <c r="G14" s="6">
        <f t="shared" si="0"/>
        <v>1800</v>
      </c>
      <c r="H14" s="6">
        <f t="shared" si="0"/>
        <v>175.68</v>
      </c>
      <c r="I14" s="6">
        <f t="shared" si="0"/>
        <v>27</v>
      </c>
      <c r="J14" s="6">
        <f t="shared" si="0"/>
        <v>44.1</v>
      </c>
      <c r="K14" s="6">
        <f t="shared" si="0"/>
        <v>246.78</v>
      </c>
      <c r="L14" s="6">
        <f t="shared" si="0"/>
        <v>1553.22</v>
      </c>
      <c r="M14" s="6">
        <f t="shared" si="0"/>
        <v>139.78979999999999</v>
      </c>
      <c r="N14" s="6">
        <f t="shared" si="0"/>
        <v>120.37455</v>
      </c>
      <c r="O14" s="6">
        <f t="shared" si="0"/>
        <v>139.06</v>
      </c>
      <c r="P14" s="6">
        <f t="shared" si="0"/>
        <v>0</v>
      </c>
      <c r="Q14" s="6">
        <f t="shared" si="0"/>
        <v>0</v>
      </c>
      <c r="R14" s="6">
        <f t="shared" si="0"/>
        <v>0</v>
      </c>
      <c r="S14" s="6"/>
      <c r="T14" s="6"/>
      <c r="U14" s="6">
        <f>SUM(U7:U13)</f>
        <v>0</v>
      </c>
      <c r="V14" s="6"/>
    </row>
    <row r="15" spans="13:22" ht="12.75">
      <c r="M15" s="8" t="s">
        <v>33</v>
      </c>
      <c r="N15" s="9"/>
      <c r="O15" s="9"/>
      <c r="P15" s="10"/>
      <c r="Q15" s="8" t="s">
        <v>32</v>
      </c>
      <c r="R15" s="9"/>
      <c r="S15" s="10"/>
      <c r="T15" s="8" t="s">
        <v>29</v>
      </c>
      <c r="U15" s="9"/>
      <c r="V15" s="10"/>
    </row>
    <row r="16" spans="1:22" ht="12.75">
      <c r="A16" s="20" t="s">
        <v>37</v>
      </c>
      <c r="M16" s="11"/>
      <c r="N16" s="12"/>
      <c r="O16" s="12"/>
      <c r="P16" s="13"/>
      <c r="Q16" s="11"/>
      <c r="R16" s="12"/>
      <c r="S16" s="13"/>
      <c r="T16" s="11"/>
      <c r="U16" s="12"/>
      <c r="V16" s="13"/>
    </row>
    <row r="17" spans="1:22" ht="12.75">
      <c r="A17" s="20" t="s">
        <v>38</v>
      </c>
      <c r="M17" s="14" t="s">
        <v>30</v>
      </c>
      <c r="N17" s="15"/>
      <c r="O17" s="15"/>
      <c r="P17" s="16" t="s">
        <v>31</v>
      </c>
      <c r="Q17" s="14" t="s">
        <v>30</v>
      </c>
      <c r="R17" s="15"/>
      <c r="S17" s="16" t="s">
        <v>31</v>
      </c>
      <c r="T17" s="14" t="s">
        <v>30</v>
      </c>
      <c r="U17" s="15"/>
      <c r="V17" s="16" t="s">
        <v>31</v>
      </c>
    </row>
    <row r="18" ht="12.75">
      <c r="A18" s="20" t="s">
        <v>39</v>
      </c>
    </row>
    <row r="19" ht="12.75">
      <c r="A19" s="20" t="s">
        <v>40</v>
      </c>
    </row>
    <row r="20" ht="12.75">
      <c r="A20" s="20" t="s">
        <v>41</v>
      </c>
    </row>
    <row r="21" ht="12.75">
      <c r="A21" s="20" t="s">
        <v>42</v>
      </c>
    </row>
    <row r="22" ht="12.75">
      <c r="A22" s="20" t="s">
        <v>43</v>
      </c>
    </row>
    <row r="23" ht="12.75">
      <c r="A23" s="20" t="s">
        <v>44</v>
      </c>
    </row>
    <row r="24" ht="12.75">
      <c r="A24" s="20" t="s">
        <v>45</v>
      </c>
    </row>
    <row r="25" ht="12.75">
      <c r="A25" s="20" t="s">
        <v>46</v>
      </c>
    </row>
    <row r="26" ht="12.75">
      <c r="A26" s="20" t="s">
        <v>47</v>
      </c>
    </row>
    <row r="27" ht="12.75">
      <c r="A27" s="20"/>
    </row>
    <row r="28" ht="12.75">
      <c r="A28" s="20"/>
    </row>
  </sheetData>
  <sheetProtection/>
  <mergeCells count="20">
    <mergeCell ref="A14:B14"/>
    <mergeCell ref="C4:C5"/>
    <mergeCell ref="D4:D5"/>
    <mergeCell ref="E4:E5"/>
    <mergeCell ref="U3:U5"/>
    <mergeCell ref="V3:V5"/>
    <mergeCell ref="O3:O5"/>
    <mergeCell ref="P3:P5"/>
    <mergeCell ref="Q3:Q5"/>
    <mergeCell ref="R3:S3"/>
    <mergeCell ref="R4:R5"/>
    <mergeCell ref="S4:S5"/>
    <mergeCell ref="T3:T5"/>
    <mergeCell ref="C3:E3"/>
    <mergeCell ref="F3:F5"/>
    <mergeCell ref="M3:N3"/>
    <mergeCell ref="G3:G5"/>
    <mergeCell ref="L3:L5"/>
    <mergeCell ref="K4:K5"/>
    <mergeCell ref="H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</dc:creator>
  <cp:keywords/>
  <dc:description/>
  <cp:lastModifiedBy>ZST Lipno</cp:lastModifiedBy>
  <cp:lastPrinted>2014-04-14T20:19:56Z</cp:lastPrinted>
  <dcterms:created xsi:type="dcterms:W3CDTF">2007-11-06T09:20:58Z</dcterms:created>
  <dcterms:modified xsi:type="dcterms:W3CDTF">2020-04-21T20:20:35Z</dcterms:modified>
  <cp:category/>
  <cp:version/>
  <cp:contentType/>
  <cp:contentStatus/>
</cp:coreProperties>
</file>